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<sst xmlns="http://schemas.openxmlformats.org/spreadsheetml/2006/main" count="23" uniqueCount="23">
  <si>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</si>
  <si>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ETR060</t>
  </si>
  <si>
    <t xml:space="preserve">U</t>
  </si>
  <si>
    <t xml:space="preserve">Réparation ponctuelle de la couche d'imperméabilisation avec membrane bitumineuse, en toiture terrasse, non accessible, autoprotégée.</t>
  </si>
  <si>
    <r>
      <rPr>
        <sz val="8.25"/>
        <color rgb="FF000000"/>
        <rFont val="Arial"/>
        <family val="2"/>
      </rPr>
      <t xml:space="preserve">Réparation ponctuelle de la couche d'imperméabilisation avec membrane bitumineuse, en toiture terrasse, non accessible, autoprotégée, via le retrait de la membrane détériorée, de 50x50 cm, et remplacement par imperméabilisation monocouche adhérée, constituée d'une membrane en bitume modifié par élastomère SBS, LBM(SBS)-50/G-FP, avec une armature de feutre de polyester renforcé et stabilisé de 150 g/m², avec une autoprotection minérale de couleur grise totalement adhérée avec un chalumeau.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</si>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</sst>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0.3</v>
      </c>
      <c r="E9" s="11" t="s">
        <v>13</v>
      </c>
      <c r="F9" s="13">
        <v>7378.44</v>
      </c>
      <c r="G9" s="13">
        <f ca="1">ROUND(INDIRECT(ADDRESS(ROW()+(0), COLUMN()+(-3), 1))*INDIRECT(ADDRESS(ROW()+(0), COLUMN()+(-1), 1)), 2)</f>
        <v>2213.53</v>
      </c>
    </row>
    <row r="10" spans="1:7" ht="13.50" thickBot="1" customHeight="1">
      <c r="A10" s="14" t="s">
        <v>14</v>
      </c>
      <c r="B10" s="14"/>
      <c r="C10" s="14" t="s">
        <v>15</v>
      </c>
      <c r="D10" s="15">
        <v>0.544</v>
      </c>
      <c r="E10" s="16" t="s">
        <v>16</v>
      </c>
      <c r="F10" s="17">
        <v>4151.67</v>
      </c>
      <c r="G10" s="17">
        <f ca="1">ROUND(INDIRECT(ADDRESS(ROW()+(0), COLUMN()+(-3), 1))*INDIRECT(ADDRESS(ROW()+(0), COLUMN()+(-1), 1)), 2)</f>
        <v>2258.51</v>
      </c>
    </row>
    <row r="11" spans="1:7" ht="13.50" thickBot="1" customHeight="1">
      <c r="A11" s="14" t="s">
        <v>17</v>
      </c>
      <c r="B11" s="14"/>
      <c r="C11" s="18" t="s">
        <v>18</v>
      </c>
      <c r="D11" s="19">
        <v>0.49</v>
      </c>
      <c r="E11" s="20" t="s">
        <v>19</v>
      </c>
      <c r="F11" s="21">
        <v>2661.82</v>
      </c>
      <c r="G11" s="21">
        <f ca="1">ROUND(INDIRECT(ADDRESS(ROW()+(0), COLUMN()+(-3), 1))*INDIRECT(ADDRESS(ROW()+(0), COLUMN()+(-1), 1)), 2)</f>
        <v>1304.29</v>
      </c>
    </row>
    <row r="12" spans="1:7" ht="13.50" thickBot="1" customHeight="1">
      <c r="A12" s="18"/>
      <c r="B12" s="18"/>
      <c r="C12" s="5" t="s">
        <v>20</v>
      </c>
      <c r="D12" s="22">
        <v>2</v>
      </c>
      <c r="E12" s="23" t="s">
        <v>21</v>
      </c>
      <c r="F12" s="24">
        <f ca="1">ROUND(SUM(INDIRECT(ADDRESS(ROW()+(-1), COLUMN()+(1), 1)),INDIRECT(ADDRESS(ROW()+(-2), COLUMN()+(1), 1)),INDIRECT(ADDRESS(ROW()+(-3), COLUMN()+(1), 1))), 2)</f>
        <v>5776.33</v>
      </c>
      <c r="G12" s="24">
        <f ca="1">ROUND(INDIRECT(ADDRESS(ROW()+(0), COLUMN()+(-3), 1))*INDIRECT(ADDRESS(ROW()+(0), COLUMN()+(-1), 1))/100, 2)</f>
        <v>115.53</v>
      </c>
    </row>
    <row r="13" spans="1:7" ht="13.50" thickBot="1" customHeight="1">
      <c r="A13" s="25"/>
      <c r="B13" s="25"/>
      <c r="C13" s="26"/>
      <c r="D13" s="26"/>
      <c r="E13" s="27"/>
      <c r="F13" s="28" t="s">
        <v>22</v>
      </c>
      <c r="G13" s="29">
        <f ca="1">ROUND(SUM(INDIRECT(ADDRESS(ROW()+(-1), COLUMN()+(0), 1)),INDIRECT(ADDRESS(ROW()+(-2), COLUMN()+(0), 1)),INDIRECT(ADDRESS(ROW()+(-3), COLUMN()+(0), 1)),INDIRECT(ADDRESS(ROW()+(-4), COLUMN()+(0), 1))), 2)</f>
        <v>5891.86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