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<sst xmlns="http://schemas.openxmlformats.org/spreadsheetml/2006/main" count="24" uniqueCount="24">
  <si>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</si>
  <si>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FLN100</t>
  </si>
  <si>
    <t xml:space="preserve">U</t>
  </si>
  <si>
    <t xml:space="preserve">Trappe pour faux plafond continu en plaques de plâtre. Système "KNAUF".</t>
  </si>
  <si>
    <r>
      <rPr>
        <sz val="8.25"/>
        <color rgb="FF000000"/>
        <rFont val="Arial"/>
        <family val="2"/>
      </rPr>
      <t xml:space="preserve">Trappe d'accès gamme Básica, Star 12,5, système E102.c "KNAUF", de 1000x1000 mm, constituée de cadre en aluminium et porte de plaque de plâtre (1 imprégnée (H1), de 12,5 mm d'épaisseur), pour faux plafond continu en plaques de plâtre.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</si>
  <si>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</si>
  <si>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</si>
  <si>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</si>
  <si>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</si>
  <si>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</si>
  <si>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</si>
  <si>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mt12ppk060afffbk</t>
  </si>
  <si>
    <t xml:space="preserve">Trappe d'accès gamme Básica, Star 12,5, système E102.c "KNAUF", de 1000x1000 mm, constituée de cadre en aluminium et porte de plaque de plâtre (1 imprégnée (H1), de 12,5 mm d'épaisseur).</t>
  </si>
  <si>
    <t xml:space="preserve">U</t>
  </si>
  <si>
    <t xml:space="preserve">mo015</t>
  </si>
  <si>
    <t xml:space="preserve">Compagnon professionnel III/CP2 monteur de faux plafonds en plaques de plâtre.</t>
  </si>
  <si>
    <t xml:space="preserve">h</t>
  </si>
  <si>
    <t xml:space="preserve">mo082</t>
  </si>
  <si>
    <t xml:space="preserve">Ouvrier professionnel II/OP monteur de faux plafonds en plaques de plâtre.</t>
  </si>
  <si>
    <t xml:space="preserve">h</t>
  </si>
  <si>
    <t xml:space="preserve">Frais de chantier des unités d'ouvrage</t>
  </si>
  <si>
    <t xml:space="preserve">%</t>
  </si>
  <si>
    <t xml:space="preserve">Coût d'entretien décennal: 30.865,62F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</si>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</sst>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3.40" customWidth="1"/>
    <col min="4" max="4" width="73.2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v>
      </c>
      <c r="F9" s="11" t="s">
        <v>13</v>
      </c>
      <c r="G9" s="13">
        <v>175824</v>
      </c>
      <c r="H9" s="13">
        <f ca="1">ROUND(INDIRECT(ADDRESS(ROW()+(0), COLUMN()+(-3), 1))*INDIRECT(ADDRESS(ROW()+(0), COLUMN()+(-1), 1)), 2)</f>
        <v>175824</v>
      </c>
    </row>
    <row r="10" spans="1:8" ht="13.50" thickBot="1" customHeight="1">
      <c r="A10" s="14" t="s">
        <v>14</v>
      </c>
      <c r="B10" s="14"/>
      <c r="C10" s="14"/>
      <c r="D10" s="14" t="s">
        <v>15</v>
      </c>
      <c r="E10" s="15">
        <v>0.389</v>
      </c>
      <c r="F10" s="16" t="s">
        <v>16</v>
      </c>
      <c r="G10" s="17">
        <v>4266.11</v>
      </c>
      <c r="H10" s="17">
        <f ca="1">ROUND(INDIRECT(ADDRESS(ROW()+(0), COLUMN()+(-3), 1))*INDIRECT(ADDRESS(ROW()+(0), COLUMN()+(-1), 1)), 2)</f>
        <v>1659.52</v>
      </c>
    </row>
    <row r="11" spans="1:8" ht="13.50" thickBot="1" customHeight="1">
      <c r="A11" s="14" t="s">
        <v>17</v>
      </c>
      <c r="B11" s="14"/>
      <c r="C11" s="14"/>
      <c r="D11" s="18" t="s">
        <v>18</v>
      </c>
      <c r="E11" s="19">
        <v>0.195</v>
      </c>
      <c r="F11" s="20" t="s">
        <v>19</v>
      </c>
      <c r="G11" s="21">
        <v>2661.82</v>
      </c>
      <c r="H11" s="21">
        <f ca="1">ROUND(INDIRECT(ADDRESS(ROW()+(0), COLUMN()+(-3), 1))*INDIRECT(ADDRESS(ROW()+(0), COLUMN()+(-1), 1)), 2)</f>
        <v>519.05</v>
      </c>
    </row>
    <row r="12" spans="1:8" ht="13.50" thickBot="1" customHeight="1">
      <c r="A12" s="18"/>
      <c r="B12" s="18"/>
      <c r="C12" s="18"/>
      <c r="D12" s="5" t="s">
        <v>20</v>
      </c>
      <c r="E12" s="22">
        <v>2</v>
      </c>
      <c r="F12" s="23" t="s">
        <v>21</v>
      </c>
      <c r="G12" s="24">
        <f ca="1">ROUND(SUM(INDIRECT(ADDRESS(ROW()+(-1), COLUMN()+(1), 1)),INDIRECT(ADDRESS(ROW()+(-2), COLUMN()+(1), 1)),INDIRECT(ADDRESS(ROW()+(-3), COLUMN()+(1), 1))), 2)</f>
        <v>178002</v>
      </c>
      <c r="H12" s="24">
        <f ca="1">ROUND(INDIRECT(ADDRESS(ROW()+(0), COLUMN()+(-3), 1))*INDIRECT(ADDRESS(ROW()+(0), COLUMN()+(-1), 1))/100, 2)</f>
        <v>3560.05</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181562</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