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<sst xmlns="http://schemas.openxmlformats.org/spreadsheetml/2006/main" count="42" uniqueCount="42">
  <si>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</si>
  <si>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GFI020</t>
  </si>
  <si>
    <t xml:space="preserve">m³</t>
  </si>
  <si>
    <t xml:space="preserve">Semelle de fondation en béton massif.</t>
  </si>
  <si>
    <r>
      <rPr>
        <sz val="8.25"/>
        <color rgb="FF000000"/>
        <rFont val="Arial"/>
        <family val="2"/>
      </rPr>
      <t xml:space="preserve">Semelle de fondation en béton massif, réalisée avec béton non armé confectionné sur le chantier BCN: CPJ-CEM II/A 32,5 - P - B 16 - 15/25 - E: 1 - NA - P 18-305, coulage avec des moyens manuels. Le prix ne comprend pas le coffrage.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</si>
  <si>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</si>
  <si>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</si>
  <si>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</si>
  <si>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</si>
  <si>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</si>
  <si>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</si>
  <si>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</si>
  <si>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</si>
  <si>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</si>
  <si>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mt01arg000a</t>
  </si>
  <si>
    <t xml:space="preserve">Sable criblé.</t>
  </si>
  <si>
    <t xml:space="preserve">m³</t>
  </si>
  <si>
    <t xml:space="preserve">mt01arg001ar</t>
  </si>
  <si>
    <t xml:space="preserve">Gros granulats homogénéisés, de taille maximale 15/25 mm.</t>
  </si>
  <si>
    <t xml:space="preserve">m³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</si>
  <si>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</si>
  <si>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</si>
  <si>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</si>
  <si>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</si>
  <si>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</si>
  <si>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</si>
  <si>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mo045</t>
  </si>
  <si>
    <t xml:space="preserve">Compagnon professionnel III/CP2 bétonneur.</t>
  </si>
  <si>
    <t xml:space="preserve">h</t>
  </si>
  <si>
    <t xml:space="preserve">mo092</t>
  </si>
  <si>
    <t xml:space="preserve">Ouvrier professionnel II/OP bétonneur.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</si>
  <si>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</si>
  <si>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</si>
  <si>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</si>
  <si>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</si>
  <si>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</si>
  <si>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</si>
  <si>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</si>
  <si>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</si>
  <si>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</si>
  <si>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Coût d'entretien décennal: 1.996,49F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</si>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</sst>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3.57" customWidth="1"/>
    <col min="4" max="4" width="56.27" customWidth="1"/>
    <col min="5" max="5" width="12.41" customWidth="1"/>
    <col min="6" max="6" width="9.69" customWidth="1"/>
    <col min="7" max="7" width="19.21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0.198</v>
      </c>
      <c r="F9" s="11" t="s">
        <v>13</v>
      </c>
      <c r="G9" s="13">
        <v>1108.9</v>
      </c>
      <c r="H9" s="13">
        <f ca="1">ROUND(INDIRECT(ADDRESS(ROW()+(0), COLUMN()+(-3), 1))*INDIRECT(ADDRESS(ROW()+(0), COLUMN()+(-1), 1)), 2)</f>
        <v>219.56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0.473</v>
      </c>
      <c r="F10" s="16" t="s">
        <v>16</v>
      </c>
      <c r="G10" s="17">
        <v>17045.5</v>
      </c>
      <c r="H10" s="17">
        <f ca="1">ROUND(INDIRECT(ADDRESS(ROW()+(0), COLUMN()+(-3), 1))*INDIRECT(ADDRESS(ROW()+(0), COLUMN()+(-1), 1)), 2)</f>
        <v>8062.54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0.887</v>
      </c>
      <c r="F11" s="16" t="s">
        <v>19</v>
      </c>
      <c r="G11" s="17">
        <v>18203.1</v>
      </c>
      <c r="H11" s="17">
        <f ca="1">ROUND(INDIRECT(ADDRESS(ROW()+(0), COLUMN()+(-3), 1))*INDIRECT(ADDRESS(ROW()+(0), COLUMN()+(-1), 1)), 2)</f>
        <v>16146.2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382.25</v>
      </c>
      <c r="F12" s="16" t="s">
        <v>22</v>
      </c>
      <c r="G12" s="17">
        <v>80.58</v>
      </c>
      <c r="H12" s="17">
        <f ca="1">ROUND(INDIRECT(ADDRESS(ROW()+(0), COLUMN()+(-3), 1))*INDIRECT(ADDRESS(ROW()+(0), COLUMN()+(-1), 1)), 2)</f>
        <v>30801.7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0.765</v>
      </c>
      <c r="F13" s="16" t="s">
        <v>25</v>
      </c>
      <c r="G13" s="17">
        <v>1842.12</v>
      </c>
      <c r="H13" s="17">
        <f ca="1">ROUND(INDIRECT(ADDRESS(ROW()+(0), COLUMN()+(-3), 1))*INDIRECT(ADDRESS(ROW()+(0), COLUMN()+(-1), 1)), 2)</f>
        <v>1409.22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0.067</v>
      </c>
      <c r="F14" s="16" t="s">
        <v>28</v>
      </c>
      <c r="G14" s="17">
        <v>4320.51</v>
      </c>
      <c r="H14" s="17">
        <f ca="1">ROUND(INDIRECT(ADDRESS(ROW()+(0), COLUMN()+(-3), 1))*INDIRECT(ADDRESS(ROW()+(0), COLUMN()+(-1), 1)), 2)</f>
        <v>289.47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0.333</v>
      </c>
      <c r="F15" s="16" t="s">
        <v>31</v>
      </c>
      <c r="G15" s="17">
        <v>2768.19</v>
      </c>
      <c r="H15" s="17">
        <f ca="1">ROUND(INDIRECT(ADDRESS(ROW()+(0), COLUMN()+(-3), 1))*INDIRECT(ADDRESS(ROW()+(0), COLUMN()+(-1), 1)), 2)</f>
        <v>921.81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1.398</v>
      </c>
      <c r="F16" s="16" t="s">
        <v>34</v>
      </c>
      <c r="G16" s="17">
        <v>2561.25</v>
      </c>
      <c r="H16" s="17">
        <f ca="1">ROUND(INDIRECT(ADDRESS(ROW()+(0), COLUMN()+(-3), 1))*INDIRECT(ADDRESS(ROW()+(0), COLUMN()+(-1), 1)), 2)</f>
        <v>3580.63</v>
      </c>
    </row>
    <row r="17" spans="1:8" ht="13.50" thickBot="1" customHeight="1">
      <c r="A17" s="14" t="s">
        <v>35</v>
      </c>
      <c r="B17" s="14"/>
      <c r="C17" s="14"/>
      <c r="D17" s="18" t="s">
        <v>36</v>
      </c>
      <c r="E17" s="19">
        <v>1.465</v>
      </c>
      <c r="F17" s="20" t="s">
        <v>37</v>
      </c>
      <c r="G17" s="21">
        <v>2603.16</v>
      </c>
      <c r="H17" s="21">
        <f ca="1">ROUND(INDIRECT(ADDRESS(ROW()+(0), COLUMN()+(-3), 1))*INDIRECT(ADDRESS(ROW()+(0), COLUMN()+(-1), 1)), 2)</f>
        <v>3813.63</v>
      </c>
    </row>
    <row r="18" spans="1:8" ht="13.50" thickBot="1" customHeight="1">
      <c r="A18" s="18"/>
      <c r="B18" s="18"/>
      <c r="C18" s="18"/>
      <c r="D18" s="5" t="s">
        <v>38</v>
      </c>
      <c r="E18" s="22">
        <v>2</v>
      </c>
      <c r="F18" s="23" t="s">
        <v>39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65244.7</v>
      </c>
      <c r="H18" s="24">
        <f ca="1">ROUND(INDIRECT(ADDRESS(ROW()+(0), COLUMN()+(-3), 1))*INDIRECT(ADDRESS(ROW()+(0), COLUMN()+(-1), 1))/100, 2)</f>
        <v>1304.89</v>
      </c>
    </row>
    <row r="19" spans="1:8" ht="13.50" thickBot="1" customHeight="1">
      <c r="A19" s="25" t="s">
        <v>40</v>
      </c>
      <c r="B19" s="25"/>
      <c r="C19" s="25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66549.6</v>
      </c>
    </row>
  </sheetData>
  <mergeCells count="15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