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<sst xmlns="http://schemas.openxmlformats.org/spreadsheetml/2006/main" count="38" uniqueCount="38">
  <si>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</si>
  <si>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</si>
  <si>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</si>
  <si>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</si>
  <si>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caractéristiques géométriques et défauts structuraux, inclusions calcaires, résistance à l'impact, résistance à la flexion, résistance au gel.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</si>
  <si>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</si>
  <si>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</si>
  <si>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</si>
  <si>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</si>
  <si>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</si>
  <si>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</si>
  <si>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</si>
  <si>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</si>
  <si>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</si>
  <si>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</si>
  <si>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</si>
  <si>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</si>
  <si>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mt49tac070</t>
  </si>
  <si>
    <t xml:space="preserve">Essai pour déterminer les caractéristiques géométriques et les défauts structuraux d'un échantillon de tuiles en terre cuite, selon NF EN 1024.</t>
  </si>
  <si>
    <t xml:space="preserve">U</t>
  </si>
  <si>
    <t xml:space="preserve">mt49tac090</t>
  </si>
  <si>
    <t xml:space="preserve">Essai pour déterminer les inclusions calcaires d'un échantillon de tuiles en terre cuite.</t>
  </si>
  <si>
    <t xml:space="preserve">U</t>
  </si>
  <si>
    <t xml:space="preserve">mt49tac060</t>
  </si>
  <si>
    <t xml:space="preserve">Essai pour déterminer la résistance à l'impact d'un échantillon de tuiles en terre cuite.</t>
  </si>
  <si>
    <t xml:space="preserve">U</t>
  </si>
  <si>
    <t xml:space="preserve">mt49tac050</t>
  </si>
  <si>
    <t xml:space="preserve">Essai pour déterminer la résistance à la flexion d'un échantillon de tuiles en terre cuite, selon NF EN 538.</t>
  </si>
  <si>
    <t xml:space="preserve">U</t>
  </si>
  <si>
    <t xml:space="preserve">mt49tac080</t>
  </si>
  <si>
    <t xml:space="preserve">Essai pour déterminer la résistance au gel d'un échantillon de tuiles en terre cuite, selon NF EN 539-2.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</si>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</sst>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25597</v>
      </c>
      <c r="H10" s="17">
        <f ca="1">ROUND(INDIRECT(ADDRESS(ROW()+(0), COLUMN()+(-3), 1))*INDIRECT(ADDRESS(ROW()+(0), COLUMN()+(-1), 1)), 2)</f>
        <v>25597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85777.4</v>
      </c>
      <c r="H11" s="17">
        <f ca="1">ROUND(INDIRECT(ADDRESS(ROW()+(0), COLUMN()+(-3), 1))*INDIRECT(ADDRESS(ROW()+(0), COLUMN()+(-1), 1)), 2)</f>
        <v>85777.4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85518.7</v>
      </c>
      <c r="H12" s="17">
        <f ca="1">ROUND(INDIRECT(ADDRESS(ROW()+(0), COLUMN()+(-3), 1))*INDIRECT(ADDRESS(ROW()+(0), COLUMN()+(-1), 1)), 2)</f>
        <v>85518.7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40836.1</v>
      </c>
      <c r="H13" s="17">
        <f ca="1">ROUND(INDIRECT(ADDRESS(ROW()+(0), COLUMN()+(-3), 1))*INDIRECT(ADDRESS(ROW()+(0), COLUMN()+(-1), 1)), 2)</f>
        <v>40836.1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256116</v>
      </c>
      <c r="H14" s="17">
        <f ca="1">ROUND(INDIRECT(ADDRESS(ROW()+(0), COLUMN()+(-3), 1))*INDIRECT(ADDRESS(ROW()+(0), COLUMN()+(-1), 1)), 2)</f>
        <v>256116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1</v>
      </c>
      <c r="F15" s="16" t="s">
        <v>31</v>
      </c>
      <c r="G15" s="17">
        <v>214288</v>
      </c>
      <c r="H15" s="17">
        <f ca="1">ROUND(INDIRECT(ADDRESS(ROW()+(0), COLUMN()+(-3), 1))*INDIRECT(ADDRESS(ROW()+(0), COLUMN()+(-1), 1)), 2)</f>
        <v>214288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</v>
      </c>
      <c r="F16" s="20" t="s">
        <v>34</v>
      </c>
      <c r="G16" s="21">
        <v>76816.8</v>
      </c>
      <c r="H16" s="21">
        <f ca="1">ROUND(INDIRECT(ADDRESS(ROW()+(0), COLUMN()+(-3), 1))*INDIRECT(ADDRESS(ROW()+(0), COLUMN()+(-1), 1)), 2)</f>
        <v>76816.8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785589</v>
      </c>
      <c r="H17" s="24">
        <f ca="1">ROUND(INDIRECT(ADDRESS(ROW()+(0), COLUMN()+(-3), 1))*INDIRECT(ADDRESS(ROW()+(0), COLUMN()+(-1), 1))/100, 2)</f>
        <v>15711.8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801300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