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<sst xmlns="http://schemas.openxmlformats.org/spreadsheetml/2006/main" count="48" uniqueCount="48">
  <si>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</si>
  <si>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TAI060</t>
  </si>
  <si>
    <t xml:space="preserve">U</t>
  </si>
  <si>
    <t xml:space="preserve">Plaque extérieure d'interphone collectif.</t>
  </si>
  <si>
    <r>
      <rPr>
        <sz val="8.25"/>
        <color rgb="FF000000"/>
        <rFont val="Arial"/>
        <family val="2"/>
      </rPr>
      <t xml:space="preserve">Installation de plaque extérieure d'accès supplémentaire d'interphone conventionnel pour 10 logements composée de: plaque extérieure de rue conventionnel avec 10 boutons-poussoirs d'appel, fermeture supérieure et inférieure, alimentateur. Comprend l'ouvre-portes, la visière,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</si>
  <si>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</si>
  <si>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</si>
  <si>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</si>
  <si>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</si>
  <si>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</si>
  <si>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</si>
  <si>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</si>
  <si>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</si>
  <si>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</si>
  <si>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mt40pga010</t>
  </si>
  <si>
    <t xml:space="preserve">Câble constitué de conducteurs de cuivre flexible de 8x0,22 mm², avec isolation en PVC et gaine extérieure en PVC blanc.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</si>
  <si>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</si>
  <si>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</si>
  <si>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</si>
  <si>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</si>
  <si>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mt40pga020b</t>
  </si>
  <si>
    <t xml:space="preserve">Boîte à encastrer, pour module compact.</t>
  </si>
  <si>
    <t xml:space="preserve">U</t>
  </si>
  <si>
    <t xml:space="preserve">mt40pga062b</t>
  </si>
  <si>
    <t xml:space="preserve">Visière, pour module compact.</t>
  </si>
  <si>
    <t xml:space="preserve">U</t>
  </si>
  <si>
    <t xml:space="preserve">mt40pgp070f</t>
  </si>
  <si>
    <t xml:space="preserve">Module compact pour audio, avec 10 boutons-poussoirs d'appel sur deux colonnes et fermeture supérieure et inférieure.</t>
  </si>
  <si>
    <t xml:space="preserve">U</t>
  </si>
  <si>
    <t xml:space="preserve">mt40pga090b</t>
  </si>
  <si>
    <t xml:space="preserve">Module de son.</t>
  </si>
  <si>
    <t xml:space="preserve">U</t>
  </si>
  <si>
    <t xml:space="preserve">mt40pga050a</t>
  </si>
  <si>
    <t xml:space="preserve">Ouvre-portes électrique de courant alternatif.</t>
  </si>
  <si>
    <t xml:space="preserve">U</t>
  </si>
  <si>
    <t xml:space="preserve">mt40pga130a</t>
  </si>
  <si>
    <t xml:space="preserve">Source d'alimentation, pour interphone.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</si>
  <si>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</si>
  <si>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</si>
  <si>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</si>
  <si>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</si>
  <si>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</si>
  <si>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</si>
  <si>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</si>
  <si>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</si>
  <si>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</si>
  <si>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220.595,96F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</si>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</sst>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32</v>
      </c>
      <c r="E9" s="11" t="s">
        <v>13</v>
      </c>
      <c r="F9" s="13">
        <v>359.72</v>
      </c>
      <c r="G9" s="13">
        <f ca="1">ROUND(INDIRECT(ADDRESS(ROW()+(0), COLUMN()+(-3), 1))*INDIRECT(ADDRESS(ROW()+(0), COLUMN()+(-1), 1)), 2)</f>
        <v>11511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50</v>
      </c>
      <c r="E10" s="16" t="s">
        <v>16</v>
      </c>
      <c r="F10" s="17">
        <v>384.82</v>
      </c>
      <c r="G10" s="17">
        <f ca="1">ROUND(INDIRECT(ADDRESS(ROW()+(0), COLUMN()+(-3), 1))*INDIRECT(ADDRESS(ROW()+(0), COLUMN()+(-1), 1)), 2)</f>
        <v>19241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</v>
      </c>
      <c r="E11" s="16" t="s">
        <v>19</v>
      </c>
      <c r="F11" s="17">
        <v>707.19</v>
      </c>
      <c r="G11" s="17">
        <f ca="1">ROUND(INDIRECT(ADDRESS(ROW()+(0), COLUMN()+(-3), 1))*INDIRECT(ADDRESS(ROW()+(0), COLUMN()+(-1), 1)), 2)</f>
        <v>4950.33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4350.1</v>
      </c>
      <c r="G12" s="17">
        <f ca="1">ROUND(INDIRECT(ADDRESS(ROW()+(0), COLUMN()+(-3), 1))*INDIRECT(ADDRESS(ROW()+(0), COLUMN()+(-1), 1)), 2)</f>
        <v>4350.1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27230</v>
      </c>
      <c r="G13" s="17">
        <f ca="1">ROUND(INDIRECT(ADDRESS(ROW()+(0), COLUMN()+(-3), 1))*INDIRECT(ADDRESS(ROW()+(0), COLUMN()+(-1), 1)), 2)</f>
        <v>27230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86040</v>
      </c>
      <c r="G14" s="17">
        <f ca="1">ROUND(INDIRECT(ADDRESS(ROW()+(0), COLUMN()+(-3), 1))*INDIRECT(ADDRESS(ROW()+(0), COLUMN()+(-1), 1)), 2)</f>
        <v>86040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107623</v>
      </c>
      <c r="G15" s="17">
        <f ca="1">ROUND(INDIRECT(ADDRESS(ROW()+(0), COLUMN()+(-3), 1))*INDIRECT(ADDRESS(ROW()+(0), COLUMN()+(-1), 1)), 2)</f>
        <v>107623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15334.1</v>
      </c>
      <c r="G16" s="17">
        <f ca="1">ROUND(INDIRECT(ADDRESS(ROW()+(0), COLUMN()+(-3), 1))*INDIRECT(ADDRESS(ROW()+(0), COLUMN()+(-1), 1)), 2)</f>
        <v>15334.1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21884.4</v>
      </c>
      <c r="G17" s="17">
        <f ca="1">ROUND(INDIRECT(ADDRESS(ROW()+(0), COLUMN()+(-3), 1))*INDIRECT(ADDRESS(ROW()+(0), COLUMN()+(-1), 1)), 2)</f>
        <v>21884.4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15.874</v>
      </c>
      <c r="E18" s="16" t="s">
        <v>40</v>
      </c>
      <c r="F18" s="17">
        <v>4266.11</v>
      </c>
      <c r="G18" s="17">
        <f ca="1">ROUND(INDIRECT(ADDRESS(ROW()+(0), COLUMN()+(-3), 1))*INDIRECT(ADDRESS(ROW()+(0), COLUMN()+(-1), 1)), 2)</f>
        <v>67720.2</v>
      </c>
    </row>
    <row r="19" spans="1:7" ht="13.50" thickBot="1" customHeight="1">
      <c r="A19" s="14" t="s">
        <v>41</v>
      </c>
      <c r="B19" s="14"/>
      <c r="C19" s="18" t="s">
        <v>42</v>
      </c>
      <c r="D19" s="19">
        <v>15.874</v>
      </c>
      <c r="E19" s="20" t="s">
        <v>43</v>
      </c>
      <c r="F19" s="21">
        <v>2656.75</v>
      </c>
      <c r="G19" s="21">
        <f ca="1">ROUND(INDIRECT(ADDRESS(ROW()+(0), COLUMN()+(-3), 1))*INDIRECT(ADDRESS(ROW()+(0), COLUMN()+(-1), 1)), 2)</f>
        <v>42173.3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408058</v>
      </c>
      <c r="G20" s="24">
        <f ca="1">ROUND(INDIRECT(ADDRESS(ROW()+(0), COLUMN()+(-3), 1))*INDIRECT(ADDRESS(ROW()+(0), COLUMN()+(-1), 1))/100, 2)</f>
        <v>8161.15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416219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