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<sst xmlns="http://schemas.openxmlformats.org/spreadsheetml/2006/main" count="57" uniqueCount="57">
  <si>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</si>
  <si>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TCM120</t>
  </si>
  <si>
    <t xml:space="preserve">m²</t>
  </si>
  <si>
    <t xml:space="preserve">Système de chauffage et de rafraîchissement par plancher rayonnant, avec couche de mortier, "SCHLÜTER-SYSTEMS".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</si>
  <si>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périmétrique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P, tube en polyéthylène résistant à la température (PE-RT), avec barrière d'oxygène (EVOH), de 16 mm de diamètre extérieur et 2 mm d'épaisseur, modèle Schlüter-BEKOTEC-THERM-BTHR 16 RT 70, pinces en plastique, modèle Schlüter-BEKOTEC-THERM-BTZRH 75/100, pinces en plastique, modèle Schlüter-BEKOTEC-THERM-BTZRH 17/100, mortier autonivelant, "SCHLÜTER-SYSTEMS", CA - C20 - F4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</si>
  <si>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</si>
  <si>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</si>
  <si>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</si>
  <si>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</si>
  <si>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</si>
  <si>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</si>
  <si>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mt38sch030b</t>
  </si>
  <si>
    <t xml:space="preserve">Bande périmétrique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</si>
  <si>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</si>
  <si>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</si>
  <si>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</si>
  <si>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</si>
  <si>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mt37sch010aa</t>
  </si>
  <si>
    <t xml:space="preserve">Tube en polyéthylène résistant à la température (PE-RT), avec barrière d'oxygène (EVOH), de 16 mm de diamètre extérieur et 2 mm d'épaisseur, modèle Schlüter-BEKOTEC-THERM-BTHR 16 RT 70 "SCHLÜTER-SYSTEMS", fourni en rouleaux de 70 m de longueur.</t>
  </si>
  <si>
    <t xml:space="preserve">m</t>
  </si>
  <si>
    <t xml:space="preserve">mt38sch070a</t>
  </si>
  <si>
    <t xml:space="preserve">Pince en plastique, modèle Schlüter-BEKOTEC-THERM-BTZRH 75/100 "SCHLÜTER-SYSTEMS", indiquée pour la fixation du tube de 16 mm de diamètre extérieur sur la dalle à plots suivant un angle de 45°.</t>
  </si>
  <si>
    <t xml:space="preserve">U</t>
  </si>
  <si>
    <t xml:space="preserve">mt38sch075a</t>
  </si>
  <si>
    <t xml:space="preserve">Pince en plastique, modèle Schlüter-BEKOTEC-THERM-BTZRH 17/100 "SCHLÜTER-SYSTEMS", indiquée pour la fixation du tube de 16 mm de diamètre extérieur sur la dalle à plots dans des zones difficiles.</t>
  </si>
  <si>
    <t xml:space="preserve">U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</si>
  <si>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</si>
  <si>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</si>
  <si>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</si>
  <si>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</si>
  <si>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</si>
  <si>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</si>
  <si>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</si>
  <si>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</si>
  <si>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</si>
  <si>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</si>
  <si>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</si>
  <si>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</si>
  <si>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</si>
  <si>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</si>
  <si>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</si>
  <si>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</si>
  <si>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</si>
  <si>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</si>
  <si>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</si>
  <si>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</si>
  <si>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</si>
  <si>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</si>
  <si>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</si>
  <si>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</si>
  <si>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</si>
  <si>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</si>
  <si>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</si>
  <si>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</si>
  <si>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</si>
  <si>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2.728,79F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</si>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</sst>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1241.9</v>
      </c>
      <c r="H9" s="13">
        <f ca="1">ROUND(INDIRECT(ADDRESS(ROW()+(0), COLUMN()+(-3), 1))*INDIRECT(ADDRESS(ROW()+(0), COLUMN()+(-1), 1)), 2)</f>
        <v>745.14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16903.7</v>
      </c>
      <c r="H10" s="17">
        <f ca="1">ROUND(INDIRECT(ADDRESS(ROW()+(0), COLUMN()+(-3), 1))*INDIRECT(ADDRESS(ROW()+(0), COLUMN()+(-1), 1)), 2)</f>
        <v>16903.7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4.444</v>
      </c>
      <c r="F11" s="16" t="s">
        <v>19</v>
      </c>
      <c r="G11" s="17">
        <v>1785.23</v>
      </c>
      <c r="H11" s="17">
        <f ca="1">ROUND(INDIRECT(ADDRESS(ROW()+(0), COLUMN()+(-3), 1))*INDIRECT(ADDRESS(ROW()+(0), COLUMN()+(-1), 1)), 2)</f>
        <v>7933.56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292.02</v>
      </c>
      <c r="H12" s="17">
        <f ca="1">ROUND(INDIRECT(ADDRESS(ROW()+(0), COLUMN()+(-3), 1))*INDIRECT(ADDRESS(ROW()+(0), COLUMN()+(-1), 1)), 2)</f>
        <v>2.92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153.08</v>
      </c>
      <c r="H13" s="17">
        <f ca="1">ROUND(INDIRECT(ADDRESS(ROW()+(0), COLUMN()+(-3), 1))*INDIRECT(ADDRESS(ROW()+(0), COLUMN()+(-1), 1)), 2)</f>
        <v>1.53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0.024</v>
      </c>
      <c r="F14" s="16" t="s">
        <v>28</v>
      </c>
      <c r="G14" s="17">
        <v>192179</v>
      </c>
      <c r="H14" s="17">
        <f ca="1">ROUND(INDIRECT(ADDRESS(ROW()+(0), COLUMN()+(-3), 1))*INDIRECT(ADDRESS(ROW()+(0), COLUMN()+(-1), 1)), 2)</f>
        <v>4612.29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1108.9</v>
      </c>
      <c r="H15" s="17">
        <f ca="1">ROUND(INDIRECT(ADDRESS(ROW()+(0), COLUMN()+(-3), 1))*INDIRECT(ADDRESS(ROW()+(0), COLUMN()+(-1), 1)), 2)</f>
        <v>4.44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16567.3</v>
      </c>
      <c r="H16" s="17">
        <f ca="1">ROUND(INDIRECT(ADDRESS(ROW()+(0), COLUMN()+(-3), 1))*INDIRECT(ADDRESS(ROW()+(0), COLUMN()+(-1), 1)), 2)</f>
        <v>16567.3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</v>
      </c>
      <c r="F17" s="16" t="s">
        <v>37</v>
      </c>
      <c r="G17" s="17">
        <v>162.64</v>
      </c>
      <c r="H17" s="17">
        <f ca="1">ROUND(INDIRECT(ADDRESS(ROW()+(0), COLUMN()+(-3), 1))*INDIRECT(ADDRESS(ROW()+(0), COLUMN()+(-1), 1)), 2)</f>
        <v>325.28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0.058</v>
      </c>
      <c r="F18" s="16" t="s">
        <v>40</v>
      </c>
      <c r="G18" s="17">
        <v>5827.52</v>
      </c>
      <c r="H18" s="17">
        <f ca="1">ROUND(INDIRECT(ADDRESS(ROW()+(0), COLUMN()+(-3), 1))*INDIRECT(ADDRESS(ROW()+(0), COLUMN()+(-1), 1)), 2)</f>
        <v>338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0.817</v>
      </c>
      <c r="F19" s="16" t="s">
        <v>43</v>
      </c>
      <c r="G19" s="17">
        <v>4266.11</v>
      </c>
      <c r="H19" s="17">
        <f ca="1">ROUND(INDIRECT(ADDRESS(ROW()+(0), COLUMN()+(-3), 1))*INDIRECT(ADDRESS(ROW()+(0), COLUMN()+(-1), 1)), 2)</f>
        <v>3485.41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0.817</v>
      </c>
      <c r="F20" s="16" t="s">
        <v>46</v>
      </c>
      <c r="G20" s="17">
        <v>2656.75</v>
      </c>
      <c r="H20" s="17">
        <f ca="1">ROUND(INDIRECT(ADDRESS(ROW()+(0), COLUMN()+(-3), 1))*INDIRECT(ADDRESS(ROW()+(0), COLUMN()+(-1), 1)), 2)</f>
        <v>2170.56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0.061</v>
      </c>
      <c r="F21" s="16" t="s">
        <v>49</v>
      </c>
      <c r="G21" s="17">
        <v>4151.67</v>
      </c>
      <c r="H21" s="17">
        <f ca="1">ROUND(INDIRECT(ADDRESS(ROW()+(0), COLUMN()+(-3), 1))*INDIRECT(ADDRESS(ROW()+(0), COLUMN()+(-1), 1)), 2)</f>
        <v>253.25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0.061</v>
      </c>
      <c r="F22" s="20" t="s">
        <v>52</v>
      </c>
      <c r="G22" s="21">
        <v>2661.82</v>
      </c>
      <c r="H22" s="21">
        <f ca="1">ROUND(INDIRECT(ADDRESS(ROW()+(0), COLUMN()+(-3), 1))*INDIRECT(ADDRESS(ROW()+(0), COLUMN()+(-1), 1)), 2)</f>
        <v>162.37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53505.7</v>
      </c>
      <c r="H23" s="24">
        <f ca="1">ROUND(INDIRECT(ADDRESS(ROW()+(0), COLUMN()+(-3), 1))*INDIRECT(ADDRESS(ROW()+(0), COLUMN()+(-1), 1))/100, 2)</f>
        <v>1070.11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54575.8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