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<sst xmlns="http://schemas.openxmlformats.org/spreadsheetml/2006/main" count="39" uniqueCount="39">
  <si>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</si>
  <si>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TCQ020</t>
  </si>
  <si>
    <t xml:space="preserve">U</t>
  </si>
  <si>
    <t xml:space="preserve">Chaudière au fioul, domestique, à basse température, sur pied, pour chauffage.</t>
  </si>
  <si>
    <r>
      <rPr>
        <sz val="8.25"/>
        <color rgb="FF000000"/>
        <rFont val="Arial"/>
        <family val="2"/>
      </rPr>
      <t xml:space="preserve">Chaudière sur pied, à basse température, avec corps en fonte de fer gris GL 180 pour brûleur pressurisé pour fioul, technologie Thermostream (principe d'anticondensation, ne nécessite pas de température minimale de retour), puissance de chauffage 45 kW, poids 246 kg, dimensions 881x600x787 mm, nombre d'éléments 4, contenu d'eau 61 l, pression maximale de travail 4 bar, brûleur de gazole à flamme bleue de 48 kW de puissance, tableau de régulation, de 154x366x327 mm, avec chronothermostat modulant avec sonde de température extérieure, kit d'union de chaudière à fioul a collecteur ou groupe de pompage, kit de sécurité pour chaudière à fioul, kit d'union de chaudière à fioul a vase d'expansion,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</si>
  <si>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</si>
  <si>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</si>
  <si>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</si>
  <si>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</si>
  <si>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</si>
  <si>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</si>
  <si>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mt38cqj100p</t>
  </si>
  <si>
    <t xml:space="preserve">Chaudière sur pied, à basse température, avec corps en fonte de fer gris GL 180 pour brûleur pressurisé pour fioul, technologie Thermostream (principe d'anticondensation, ne nécessite pas de température minimale de retour), puissance de chauffage 45 kW, poids 246 kg, dimensions 881x600x787 mm, nombre d'éléments 4, contenu d'eau 61 l, pression maximale de travail 4 bar.</t>
  </si>
  <si>
    <t xml:space="preserve">U</t>
  </si>
  <si>
    <t xml:space="preserve">mt38cqj101a</t>
  </si>
  <si>
    <t xml:space="preserve">Tableau de régulation, de 154x366x327 mm, avec chronothermostat modulant avec sonde de température extérieure.</t>
  </si>
  <si>
    <t xml:space="preserve">U</t>
  </si>
  <si>
    <t xml:space="preserve">mt38cqj102p</t>
  </si>
  <si>
    <t xml:space="preserve">Brûleur de gazole à flamme bleue de 48 kW de puissance, pour chaudières de 38,5 à 47 kW de puissance.</t>
  </si>
  <si>
    <t xml:space="preserve">U</t>
  </si>
  <si>
    <t xml:space="preserve">mt38cqj520b</t>
  </si>
  <si>
    <t xml:space="preserve">Kit de sécurité pour chaudière à fioul, composé de manomètre, vanne de sécurité et purgeur d'air.</t>
  </si>
  <si>
    <t xml:space="preserve">U</t>
  </si>
  <si>
    <t xml:space="preserve">mt38cqj530b</t>
  </si>
  <si>
    <t xml:space="preserve">Kit d'union de chaudière à fioul a vase d'expansion, avec vanne de remplissage et de vidange.</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</si>
  <si>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</si>
  <si>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</si>
  <si>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</si>
  <si>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</si>
  <si>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</si>
  <si>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</si>
  <si>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</si>
  <si>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</si>
  <si>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</si>
  <si>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</si>
  <si>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</si>
  <si>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</si>
  <si>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3.797.978,45F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</si>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</sst>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1.70276e+006</v>
      </c>
      <c r="G9" s="13">
        <f ca="1">ROUND(INDIRECT(ADDRESS(ROW()+(0), COLUMN()+(-3), 1))*INDIRECT(ADDRESS(ROW()+(0), COLUMN()+(-1), 1)), 2)</f>
        <v>1.70276e+006</v>
      </c>
    </row>
    <row r="10" spans="1:7" ht="24.00" thickBot="1" customHeight="1">
      <c r="A10" s="14" t="s">
        <v>14</v>
      </c>
      <c r="B10" s="14"/>
      <c r="C10" s="14" t="s">
        <v>15</v>
      </c>
      <c r="D10" s="15">
        <v>1</v>
      </c>
      <c r="E10" s="16" t="s">
        <v>16</v>
      </c>
      <c r="F10" s="17">
        <v>420435</v>
      </c>
      <c r="G10" s="17">
        <f ca="1">ROUND(INDIRECT(ADDRESS(ROW()+(0), COLUMN()+(-3), 1))*INDIRECT(ADDRESS(ROW()+(0), COLUMN()+(-1), 1)), 2)</f>
        <v>420435</v>
      </c>
    </row>
    <row r="11" spans="1:7" ht="24.00" thickBot="1" customHeight="1">
      <c r="A11" s="14" t="s">
        <v>17</v>
      </c>
      <c r="B11" s="14"/>
      <c r="C11" s="14" t="s">
        <v>18</v>
      </c>
      <c r="D11" s="15">
        <v>1</v>
      </c>
      <c r="E11" s="16" t="s">
        <v>19</v>
      </c>
      <c r="F11" s="17">
        <v>967001</v>
      </c>
      <c r="G11" s="17">
        <f ca="1">ROUND(INDIRECT(ADDRESS(ROW()+(0), COLUMN()+(-3), 1))*INDIRECT(ADDRESS(ROW()+(0), COLUMN()+(-1), 1)), 2)</f>
        <v>967001</v>
      </c>
    </row>
    <row r="12" spans="1:7" ht="24.00" thickBot="1" customHeight="1">
      <c r="A12" s="14" t="s">
        <v>20</v>
      </c>
      <c r="B12" s="14"/>
      <c r="C12" s="14" t="s">
        <v>21</v>
      </c>
      <c r="D12" s="15">
        <v>1</v>
      </c>
      <c r="E12" s="16" t="s">
        <v>22</v>
      </c>
      <c r="F12" s="17">
        <v>147152</v>
      </c>
      <c r="G12" s="17">
        <f ca="1">ROUND(INDIRECT(ADDRESS(ROW()+(0), COLUMN()+(-3), 1))*INDIRECT(ADDRESS(ROW()+(0), COLUMN()+(-1), 1)), 2)</f>
        <v>147152</v>
      </c>
    </row>
    <row r="13" spans="1:7" ht="24.00" thickBot="1" customHeight="1">
      <c r="A13" s="14" t="s">
        <v>23</v>
      </c>
      <c r="B13" s="14"/>
      <c r="C13" s="14" t="s">
        <v>24</v>
      </c>
      <c r="D13" s="15">
        <v>1</v>
      </c>
      <c r="E13" s="16" t="s">
        <v>25</v>
      </c>
      <c r="F13" s="17">
        <v>113518</v>
      </c>
      <c r="G13" s="17">
        <f ca="1">ROUND(INDIRECT(ADDRESS(ROW()+(0), COLUMN()+(-3), 1))*INDIRECT(ADDRESS(ROW()+(0), COLUMN()+(-1), 1)), 2)</f>
        <v>113518</v>
      </c>
    </row>
    <row r="14" spans="1:7" ht="13.50" thickBot="1" customHeight="1">
      <c r="A14" s="14" t="s">
        <v>26</v>
      </c>
      <c r="B14" s="14"/>
      <c r="C14" s="14" t="s">
        <v>27</v>
      </c>
      <c r="D14" s="15">
        <v>1</v>
      </c>
      <c r="E14" s="16" t="s">
        <v>28</v>
      </c>
      <c r="F14" s="17">
        <v>1448.88</v>
      </c>
      <c r="G14" s="17">
        <f ca="1">ROUND(INDIRECT(ADDRESS(ROW()+(0), COLUMN()+(-3), 1))*INDIRECT(ADDRESS(ROW()+(0), COLUMN()+(-1), 1)), 2)</f>
        <v>1448.88</v>
      </c>
    </row>
    <row r="15" spans="1:7" ht="13.50" thickBot="1" customHeight="1">
      <c r="A15" s="14" t="s">
        <v>29</v>
      </c>
      <c r="B15" s="14"/>
      <c r="C15" s="14" t="s">
        <v>30</v>
      </c>
      <c r="D15" s="15">
        <v>4.722</v>
      </c>
      <c r="E15" s="16" t="s">
        <v>31</v>
      </c>
      <c r="F15" s="17">
        <v>4266.11</v>
      </c>
      <c r="G15" s="17">
        <f ca="1">ROUND(INDIRECT(ADDRESS(ROW()+(0), COLUMN()+(-3), 1))*INDIRECT(ADDRESS(ROW()+(0), COLUMN()+(-1), 1)), 2)</f>
        <v>20144.6</v>
      </c>
    </row>
    <row r="16" spans="1:7" ht="13.50" thickBot="1" customHeight="1">
      <c r="A16" s="14" t="s">
        <v>32</v>
      </c>
      <c r="B16" s="14"/>
      <c r="C16" s="18" t="s">
        <v>33</v>
      </c>
      <c r="D16" s="19">
        <v>4.722</v>
      </c>
      <c r="E16" s="20" t="s">
        <v>34</v>
      </c>
      <c r="F16" s="21">
        <v>2656.75</v>
      </c>
      <c r="G16" s="21">
        <f ca="1">ROUND(INDIRECT(ADDRESS(ROW()+(0), COLUMN()+(-3), 1))*INDIRECT(ADDRESS(ROW()+(0), COLUMN()+(-1), 1)), 2)</f>
        <v>12545.2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3.38501e+006</v>
      </c>
      <c r="G17" s="24">
        <f ca="1">ROUND(INDIRECT(ADDRESS(ROW()+(0), COLUMN()+(-3), 1))*INDIRECT(ADDRESS(ROW()+(0), COLUMN()+(-1), 1))/100, 2)</f>
        <v>67700.1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3.45271e+006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