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<sst xmlns="http://schemas.openxmlformats.org/spreadsheetml/2006/main" count="24" uniqueCount="24">
  <si>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</si>
  <si>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TIA110</t>
  </si>
  <si>
    <t xml:space="preserve">m</t>
  </si>
  <si>
    <t xml:space="preserve">La canalisation de protection de câblage.</t>
  </si>
  <si>
    <r>
      <rPr>
        <sz val="8.25"/>
        <color rgb="FF000000"/>
        <rFont val="Arial"/>
        <family val="2"/>
      </rPr>
      <t xml:space="preserve">La canalisation de protection de câblage, constituée de tube de PVC flexible, annelé, renforcé, de 40 mm de diamètre nominal, avec IP547. Installation encastrée. Le prix ne comprend pas les travaux auxiliaires de maçonnerie pour installations.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</si>
  <si>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</si>
  <si>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</si>
  <si>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</si>
  <si>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</si>
  <si>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</si>
  <si>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</si>
  <si>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mt35aia020e</t>
  </si>
  <si>
    <t xml:space="preserve">Tube souple en PVC, transversalement élastique, annelé, doublé, de couleur noire, de 40 mm de diamètre nominal, pour canalisation encastrée dans des parois maçonnées (horizontales et verticales). Résistance à la compression 320 N, résistance à l'impact 2 joules, température de travail -5°C jusqu'à 60°C, avec degré de protection IP547 selon NF EN 60529, propriétés électriques: isolant, non propagateur de la flamme. Selon NF EN 61386-1 et NF EN 61386-22.</t>
  </si>
  <si>
    <t xml:space="preserve">m</t>
  </si>
  <si>
    <t xml:space="preserve">mo006</t>
  </si>
  <si>
    <t xml:space="preserve">Compagnon professionnel III/CP2 installateur de réseaux et d'équipements de détection et de sécurité.</t>
  </si>
  <si>
    <t xml:space="preserve">h</t>
  </si>
  <si>
    <t xml:space="preserve">mo105</t>
  </si>
  <si>
    <t xml:space="preserve">Ouvrier professionnel II/OP installateur de réseaux et d'équipements de détection et de sécurité.</t>
  </si>
  <si>
    <t xml:space="preserve">h</t>
  </si>
  <si>
    <t xml:space="preserve">Frais de chantier des unités d'ouvrage</t>
  </si>
  <si>
    <t xml:space="preserve">%</t>
  </si>
  <si>
    <t xml:space="preserve">Coût d'entretien décennal: 96,76F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</si>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</sst>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25" customWidth="1"/>
    <col min="3" max="3" width="1.36" customWidth="1"/>
    <col min="4" max="4" width="78.37"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v>
      </c>
      <c r="F9" s="11" t="s">
        <v>13</v>
      </c>
      <c r="G9" s="13">
        <v>1648.02</v>
      </c>
      <c r="H9" s="13">
        <f ca="1">ROUND(INDIRECT(ADDRESS(ROW()+(0), COLUMN()+(-3), 1))*INDIRECT(ADDRESS(ROW()+(0), COLUMN()+(-1), 1)), 2)</f>
        <v>1648.02</v>
      </c>
    </row>
    <row r="10" spans="1:8" ht="24.00" thickBot="1" customHeight="1">
      <c r="A10" s="14" t="s">
        <v>14</v>
      </c>
      <c r="B10" s="14"/>
      <c r="C10" s="14" t="s">
        <v>15</v>
      </c>
      <c r="D10" s="14"/>
      <c r="E10" s="15">
        <v>0.036</v>
      </c>
      <c r="F10" s="16" t="s">
        <v>16</v>
      </c>
      <c r="G10" s="17">
        <v>4266.11</v>
      </c>
      <c r="H10" s="17">
        <f ca="1">ROUND(INDIRECT(ADDRESS(ROW()+(0), COLUMN()+(-3), 1))*INDIRECT(ADDRESS(ROW()+(0), COLUMN()+(-1), 1)), 2)</f>
        <v>153.58</v>
      </c>
    </row>
    <row r="11" spans="1:8" ht="13.50" thickBot="1" customHeight="1">
      <c r="A11" s="14" t="s">
        <v>17</v>
      </c>
      <c r="B11" s="14"/>
      <c r="C11" s="18" t="s">
        <v>18</v>
      </c>
      <c r="D11" s="18"/>
      <c r="E11" s="19">
        <v>0.036</v>
      </c>
      <c r="F11" s="20" t="s">
        <v>19</v>
      </c>
      <c r="G11" s="21">
        <v>2656.75</v>
      </c>
      <c r="H11" s="21">
        <f ca="1">ROUND(INDIRECT(ADDRESS(ROW()+(0), COLUMN()+(-3), 1))*INDIRECT(ADDRESS(ROW()+(0), COLUMN()+(-1), 1)), 2)</f>
        <v>95.64</v>
      </c>
    </row>
    <row r="12" spans="1:8" ht="13.50" thickBot="1" customHeight="1">
      <c r="A12" s="18"/>
      <c r="B12" s="18"/>
      <c r="C12" s="5" t="s">
        <v>20</v>
      </c>
      <c r="D12" s="5"/>
      <c r="E12" s="22">
        <v>2</v>
      </c>
      <c r="F12" s="23" t="s">
        <v>21</v>
      </c>
      <c r="G12" s="24">
        <f ca="1">ROUND(SUM(INDIRECT(ADDRESS(ROW()+(-1), COLUMN()+(1), 1)),INDIRECT(ADDRESS(ROW()+(-2), COLUMN()+(1), 1)),INDIRECT(ADDRESS(ROW()+(-3), COLUMN()+(1), 1))), 2)</f>
        <v>1897.24</v>
      </c>
      <c r="H12" s="24">
        <f ca="1">ROUND(INDIRECT(ADDRESS(ROW()+(0), COLUMN()+(-3), 1))*INDIRECT(ADDRESS(ROW()+(0), COLUMN()+(-1), 1))/100, 2)</f>
        <v>37.94</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1935.18</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