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<sst xmlns="http://schemas.openxmlformats.org/spreadsheetml/2006/main" count="24" uniqueCount="24">
  <si>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</si>
  <si>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TIA110</t>
  </si>
  <si>
    <t xml:space="preserve">m</t>
  </si>
  <si>
    <t xml:space="preserve">La canalisation de protection de câblage.</t>
  </si>
  <si>
    <r>
      <rPr>
        <sz val="8.25"/>
        <color rgb="FF000000"/>
        <rFont val="Arial"/>
        <family val="2"/>
      </rPr>
      <t xml:space="preserve">La canalisation de protection de câblage, constituée de tube de polypropylène flexible, annelé, de 32 mm de diamètre nominal, avec IP547. Installation encastrée. Le prix ne comprend pas les travaux auxiliaires de maçonnerie pour installations.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</si>
  <si>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</si>
  <si>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</si>
  <si>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</si>
  <si>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</si>
  <si>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</si>
  <si>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</si>
  <si>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mt35aia050d</t>
  </si>
  <si>
    <t xml:space="preserve">Tube souple en polypropylène, transversalement élastique, annelé, de couleur grise, de 32 mm de diamètre nominal, pour canalisation encastrée dans des parois maçonnées (sols, murs et plafonds). Résistance à la compression 750 N, résistance à l'impact 2 joules, température de travail -5°C jusqu'à 90°C, avec degré de protection IP547 selon NF EN 60529, propriétés électriques: isolant, non propagateur de la flamme. Selon NF EN 61386-1 et NF EN 61386-22.</t>
  </si>
  <si>
    <t xml:space="preserve">m</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</si>
  <si>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</si>
  <si>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</si>
  <si>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</si>
  <si>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</si>
  <si>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</si>
  <si>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</si>
  <si>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</si>
  <si>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</si>
  <si>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104,87F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</si>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</sst>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36" customWidth="1"/>
    <col min="4" max="4" width="78.3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1806.97</v>
      </c>
      <c r="H9" s="13">
        <f ca="1">ROUND(INDIRECT(ADDRESS(ROW()+(0), COLUMN()+(-3), 1))*INDIRECT(ADDRESS(ROW()+(0), COLUMN()+(-1), 1)), 2)</f>
        <v>1806.97</v>
      </c>
    </row>
    <row r="10" spans="1:8" ht="24.00" thickBot="1" customHeight="1">
      <c r="A10" s="14" t="s">
        <v>14</v>
      </c>
      <c r="B10" s="14"/>
      <c r="C10" s="14" t="s">
        <v>15</v>
      </c>
      <c r="D10" s="14"/>
      <c r="E10" s="15">
        <v>0.036</v>
      </c>
      <c r="F10" s="16" t="s">
        <v>16</v>
      </c>
      <c r="G10" s="17">
        <v>4266.11</v>
      </c>
      <c r="H10" s="17">
        <f ca="1">ROUND(INDIRECT(ADDRESS(ROW()+(0), COLUMN()+(-3), 1))*INDIRECT(ADDRESS(ROW()+(0), COLUMN()+(-1), 1)), 2)</f>
        <v>153.58</v>
      </c>
    </row>
    <row r="11" spans="1:8" ht="13.50" thickBot="1" customHeight="1">
      <c r="A11" s="14" t="s">
        <v>17</v>
      </c>
      <c r="B11" s="14"/>
      <c r="C11" s="18" t="s">
        <v>18</v>
      </c>
      <c r="D11" s="18"/>
      <c r="E11" s="19">
        <v>0.036</v>
      </c>
      <c r="F11" s="20" t="s">
        <v>19</v>
      </c>
      <c r="G11" s="21">
        <v>2656.75</v>
      </c>
      <c r="H11" s="21">
        <f ca="1">ROUND(INDIRECT(ADDRESS(ROW()+(0), COLUMN()+(-3), 1))*INDIRECT(ADDRESS(ROW()+(0), COLUMN()+(-1), 1)), 2)</f>
        <v>95.64</v>
      </c>
    </row>
    <row r="12" spans="1:8" ht="13.50" thickBot="1" customHeight="1">
      <c r="A12" s="18"/>
      <c r="B12" s="18"/>
      <c r="C12" s="5" t="s">
        <v>20</v>
      </c>
      <c r="D12" s="5"/>
      <c r="E12" s="22">
        <v>2</v>
      </c>
      <c r="F12" s="23" t="s">
        <v>21</v>
      </c>
      <c r="G12" s="24">
        <f ca="1">ROUND(SUM(INDIRECT(ADDRESS(ROW()+(-1), COLUMN()+(1), 1)),INDIRECT(ADDRESS(ROW()+(-2), COLUMN()+(1), 1)),INDIRECT(ADDRESS(ROW()+(-3), COLUMN()+(1), 1))), 2)</f>
        <v>2056.19</v>
      </c>
      <c r="H12" s="24">
        <f ca="1">ROUND(INDIRECT(ADDRESS(ROW()+(0), COLUMN()+(-3), 1))*INDIRECT(ADDRESS(ROW()+(0), COLUMN()+(-1), 1))/100, 2)</f>
        <v>41.12</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2097.31</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