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<sst xmlns="http://schemas.openxmlformats.org/spreadsheetml/2006/main" count="24" uniqueCount="24">
  <si>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</si>
  <si>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TLL100</t>
  </si>
  <si>
    <t xml:space="preserve">U</t>
  </si>
  <si>
    <t xml:space="preserve">Permutateur encastré.</t>
  </si>
  <si>
    <r>
      <rPr>
        <sz val="8.25"/>
        <color rgb="FF000000"/>
        <rFont val="Arial"/>
        <family val="2"/>
      </rPr>
      <t xml:space="preserve">Permutateur, gamme basique, intensité assignée 10 AX, tension assignée 250 V, avec touche simple, de couleur blanche. Installation encastrée. Le prix ne comprend ni la boîte d'encastrement pour appareillage ni la plaque de finition.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</si>
  <si>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</si>
  <si>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</si>
  <si>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</si>
  <si>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</si>
  <si>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</si>
  <si>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</si>
  <si>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mt33gbg300a</t>
  </si>
  <si>
    <t xml:space="preserve">Permutateur à encastrer, gamme basique, intensité assignée 10 AX, tension assignée 250 V, selon EN 60669.</t>
  </si>
  <si>
    <t xml:space="preserve">U</t>
  </si>
  <si>
    <t xml:space="preserve">mt33gbg105a</t>
  </si>
  <si>
    <t xml:space="preserve">Touche simple, pour interrupteur/commutateur, gamme basique, de couleur blanche.</t>
  </si>
  <si>
    <t xml:space="preserve">U</t>
  </si>
  <si>
    <t xml:space="preserve">mo003</t>
  </si>
  <si>
    <t xml:space="preserve">Compagnon professionnel III/CP2 électricien.</t>
  </si>
  <si>
    <t xml:space="preserve">h</t>
  </si>
  <si>
    <t xml:space="preserve">Frais de chantier des unités d'ouvrage</t>
  </si>
  <si>
    <t xml:space="preserve">%</t>
  </si>
  <si>
    <t xml:space="preserve">Coût d'entretien décennal: 513,17F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</si>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</sst>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7838.55</v>
      </c>
      <c r="G9" s="13">
        <f ca="1">ROUND(INDIRECT(ADDRESS(ROW()+(0), COLUMN()+(-3), 1))*INDIRECT(ADDRESS(ROW()+(0), COLUMN()+(-1), 1)), 2)</f>
        <v>7838.55</v>
      </c>
    </row>
    <row r="10" spans="1:7" ht="13.50" thickBot="1" customHeight="1">
      <c r="A10" s="14" t="s">
        <v>14</v>
      </c>
      <c r="B10" s="14"/>
      <c r="C10" s="14" t="s">
        <v>15</v>
      </c>
      <c r="D10" s="15">
        <v>1</v>
      </c>
      <c r="E10" s="16" t="s">
        <v>16</v>
      </c>
      <c r="F10" s="17">
        <v>1455.61</v>
      </c>
      <c r="G10" s="17">
        <f ca="1">ROUND(INDIRECT(ADDRESS(ROW()+(0), COLUMN()+(-3), 1))*INDIRECT(ADDRESS(ROW()+(0), COLUMN()+(-1), 1)), 2)</f>
        <v>1455.61</v>
      </c>
    </row>
    <row r="11" spans="1:7" ht="13.50" thickBot="1" customHeight="1">
      <c r="A11" s="14" t="s">
        <v>17</v>
      </c>
      <c r="B11" s="14"/>
      <c r="C11" s="18" t="s">
        <v>18</v>
      </c>
      <c r="D11" s="19">
        <v>0.18</v>
      </c>
      <c r="E11" s="20" t="s">
        <v>19</v>
      </c>
      <c r="F11" s="21">
        <v>4266.11</v>
      </c>
      <c r="G11" s="21">
        <f ca="1">ROUND(INDIRECT(ADDRESS(ROW()+(0), COLUMN()+(-3), 1))*INDIRECT(ADDRESS(ROW()+(0), COLUMN()+(-1), 1)), 2)</f>
        <v>767.9</v>
      </c>
    </row>
    <row r="12" spans="1:7" ht="13.50" thickBot="1" customHeight="1">
      <c r="A12" s="18"/>
      <c r="B12" s="18"/>
      <c r="C12" s="5" t="s">
        <v>20</v>
      </c>
      <c r="D12" s="22">
        <v>2</v>
      </c>
      <c r="E12" s="23" t="s">
        <v>21</v>
      </c>
      <c r="F12" s="24">
        <f ca="1">ROUND(SUM(INDIRECT(ADDRESS(ROW()+(-1), COLUMN()+(1), 1)),INDIRECT(ADDRESS(ROW()+(-2), COLUMN()+(1), 1)),INDIRECT(ADDRESS(ROW()+(-3), COLUMN()+(1), 1))), 2)</f>
        <v>10062.1</v>
      </c>
      <c r="G12" s="24">
        <f ca="1">ROUND(INDIRECT(ADDRESS(ROW()+(0), COLUMN()+(-3), 1))*INDIRECT(ADDRESS(ROW()+(0), COLUMN()+(-1), 1))/100, 2)</f>
        <v>201.24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10263.3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