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<sst xmlns="http://schemas.openxmlformats.org/spreadsheetml/2006/main" count="24" uniqueCount="24">
  <si>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</si>
  <si>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TLL170</t>
  </si>
  <si>
    <t xml:space="preserve">U</t>
  </si>
  <si>
    <t xml:space="preserve">Prise de courant encastrée.</t>
  </si>
  <si>
    <r>
      <rPr>
        <sz val="8.25"/>
        <color rgb="FF000000"/>
        <rFont val="Arial"/>
        <family val="2"/>
      </rPr>
      <t xml:space="preserve">Prise de courant bipolaire (2P), gamme haute, intensité assignée 16 A, tension assignée 250 V, avec couvercle rond, de couleur. Installation encastrée. Le prix ne comprend ni la boîte d'encastrement pour appareillage ni la plaque de finition.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</si>
  <si>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</si>
  <si>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</si>
  <si>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</si>
  <si>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</si>
  <si>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</si>
  <si>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</si>
  <si>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mt33gag500a</t>
  </si>
  <si>
    <t xml:space="preserve">Prise de courant bipolaire (2P), à encastrer, gamme haute, intensité assignée 16 A, tension assignée 250 V, selon NF C 61314.</t>
  </si>
  <si>
    <t xml:space="preserve">U</t>
  </si>
  <si>
    <t xml:space="preserve">mt33gag505b</t>
  </si>
  <si>
    <t xml:space="preserve">Couvercle rond pour prise de courant bipolaire (2P), gamme haute, de couleur.</t>
  </si>
  <si>
    <t xml:space="preserve">U</t>
  </si>
  <si>
    <t xml:space="preserve">mo003</t>
  </si>
  <si>
    <t xml:space="preserve">Compagnon professionnel III/CP2 électricien.</t>
  </si>
  <si>
    <t xml:space="preserve">h</t>
  </si>
  <si>
    <t xml:space="preserve">Frais de chantier des unités d'ouvrage</t>
  </si>
  <si>
    <t xml:space="preserve">%</t>
  </si>
  <si>
    <t xml:space="preserve">Coût d'entretien décennal: 485,09F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</si>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</sst>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4192.8</v>
      </c>
      <c r="G9" s="13">
        <f ca="1">ROUND(INDIRECT(ADDRESS(ROW()+(0), COLUMN()+(-3), 1))*INDIRECT(ADDRESS(ROW()+(0), COLUMN()+(-1), 1)), 2)</f>
        <v>4192.8</v>
      </c>
    </row>
    <row r="10" spans="1:7" ht="13.50" thickBot="1" customHeight="1">
      <c r="A10" s="14" t="s">
        <v>14</v>
      </c>
      <c r="B10" s="14"/>
      <c r="C10" s="14" t="s">
        <v>15</v>
      </c>
      <c r="D10" s="15">
        <v>1</v>
      </c>
      <c r="E10" s="16" t="s">
        <v>16</v>
      </c>
      <c r="F10" s="17">
        <v>4550.88</v>
      </c>
      <c r="G10" s="17">
        <f ca="1">ROUND(INDIRECT(ADDRESS(ROW()+(0), COLUMN()+(-3), 1))*INDIRECT(ADDRESS(ROW()+(0), COLUMN()+(-1), 1)), 2)</f>
        <v>4550.88</v>
      </c>
    </row>
    <row r="11" spans="1:7" ht="13.50" thickBot="1" customHeight="1">
      <c r="A11" s="14" t="s">
        <v>17</v>
      </c>
      <c r="B11" s="14"/>
      <c r="C11" s="18" t="s">
        <v>18</v>
      </c>
      <c r="D11" s="19">
        <v>0.18</v>
      </c>
      <c r="E11" s="20" t="s">
        <v>19</v>
      </c>
      <c r="F11" s="21">
        <v>4266.11</v>
      </c>
      <c r="G11" s="21">
        <f ca="1">ROUND(INDIRECT(ADDRESS(ROW()+(0), COLUMN()+(-3), 1))*INDIRECT(ADDRESS(ROW()+(0), COLUMN()+(-1), 1)), 2)</f>
        <v>767.9</v>
      </c>
    </row>
    <row r="12" spans="1:7" ht="13.50" thickBot="1" customHeight="1">
      <c r="A12" s="18"/>
      <c r="B12" s="18"/>
      <c r="C12" s="5" t="s">
        <v>20</v>
      </c>
      <c r="D12" s="22">
        <v>2</v>
      </c>
      <c r="E12" s="23" t="s">
        <v>21</v>
      </c>
      <c r="F12" s="24">
        <f ca="1">ROUND(SUM(INDIRECT(ADDRESS(ROW()+(-1), COLUMN()+(1), 1)),INDIRECT(ADDRESS(ROW()+(-2), COLUMN()+(1), 1)),INDIRECT(ADDRESS(ROW()+(-3), COLUMN()+(1), 1))), 2)</f>
        <v>9511.58</v>
      </c>
      <c r="G12" s="24">
        <f ca="1">ROUND(INDIRECT(ADDRESS(ROW()+(0), COLUMN()+(-3), 1))*INDIRECT(ADDRESS(ROW()+(0), COLUMN()+(-1), 1))/100, 2)</f>
        <v>190.23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9701.81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