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<sst xmlns="http://schemas.openxmlformats.org/spreadsheetml/2006/main" count="57" uniqueCount="57">
  <si>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</si>
  <si>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TLT060</t>
  </si>
  <si>
    <t xml:space="preserve">U</t>
  </si>
  <si>
    <t xml:space="preserve">Prise de terre avec plaque.</t>
  </si>
  <si>
    <r>
      <rPr>
        <sz val="8.25"/>
        <color rgb="FF000000"/>
        <rFont val="Arial"/>
        <family val="2"/>
      </rPr>
      <t xml:space="preserve">Prise de terre avec plaque de cuivre électrolytique pur de 1000x500x2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</si>
  <si>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</si>
  <si>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</si>
  <si>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</si>
  <si>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</si>
  <si>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</si>
  <si>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</si>
  <si>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mt35tte020e</t>
  </si>
  <si>
    <t xml:space="preserve">Plaque en cuivre électrolytique pur pour prise de terre, de 1000x500x2 mm, avec borne de liaison.</t>
  </si>
  <si>
    <t xml:space="preserve">U</t>
  </si>
  <si>
    <t xml:space="preserve">mt41pca010a</t>
  </si>
  <si>
    <t xml:space="preserve">Feuillard de cuivre étamé, nu, de 30x2 mm.</t>
  </si>
  <si>
    <t xml:space="preserve">m</t>
  </si>
  <si>
    <t xml:space="preserve">mt35tta010</t>
  </si>
  <si>
    <t xml:space="preserve">Regard en polypropylène pour prise de terre, de 300x300 mm, avec couvercle de registre.</t>
  </si>
  <si>
    <t xml:space="preserve">U</t>
  </si>
  <si>
    <t xml:space="preserve">mt35tta030</t>
  </si>
  <si>
    <t xml:space="preserve">Barrette de mesure de l'installation électrique.</t>
  </si>
  <si>
    <t xml:space="preserve">U</t>
  </si>
  <si>
    <t xml:space="preserve">mt35tta060</t>
  </si>
  <si>
    <t xml:space="preserve">Sac de 5 kg de sels minéraux pour l'amélioration de la conductivité de mises à terre.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</si>
  <si>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</si>
  <si>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</si>
  <si>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</si>
  <si>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</si>
  <si>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mq01ret020b</t>
  </si>
  <si>
    <t xml:space="preserve">Rétro chargeuse sur pneus, de 70 kW.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</si>
  <si>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</si>
  <si>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</si>
  <si>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</si>
  <si>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</si>
  <si>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</si>
  <si>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</si>
  <si>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</si>
  <si>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</si>
  <si>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</si>
  <si>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</si>
  <si>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</si>
  <si>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</si>
  <si>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</si>
  <si>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</si>
  <si>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</si>
  <si>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</si>
  <si>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</si>
  <si>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</si>
  <si>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</si>
  <si>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</si>
  <si>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</si>
  <si>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</si>
  <si>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</si>
  <si>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</si>
  <si>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9.618,44F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</si>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</sst>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308923</v>
      </c>
      <c r="G9" s="13">
        <f ca="1">ROUND(INDIRECT(ADDRESS(ROW()+(0), COLUMN()+(-3), 1))*INDIRECT(ADDRESS(ROW()+(0), COLUMN()+(-1), 1)), 2)</f>
        <v>308923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46303.5</v>
      </c>
      <c r="G10" s="17">
        <f ca="1">ROUND(INDIRECT(ADDRESS(ROW()+(0), COLUMN()+(-3), 1))*INDIRECT(ADDRESS(ROW()+(0), COLUMN()+(-1), 1)), 2)</f>
        <v>46303.5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63819.9</v>
      </c>
      <c r="G11" s="17">
        <f ca="1">ROUND(INDIRECT(ADDRESS(ROW()+(0), COLUMN()+(-3), 1))*INDIRECT(ADDRESS(ROW()+(0), COLUMN()+(-1), 1)), 2)</f>
        <v>63819.9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39671.8</v>
      </c>
      <c r="G12" s="17">
        <f ca="1">ROUND(INDIRECT(ADDRESS(ROW()+(0), COLUMN()+(-3), 1))*INDIRECT(ADDRESS(ROW()+(0), COLUMN()+(-1), 1)), 2)</f>
        <v>39671.8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</v>
      </c>
      <c r="E13" s="16" t="s">
        <v>25</v>
      </c>
      <c r="F13" s="17">
        <v>3018.51</v>
      </c>
      <c r="G13" s="17">
        <f ca="1">ROUND(INDIRECT(ADDRESS(ROW()+(0), COLUMN()+(-3), 1))*INDIRECT(ADDRESS(ROW()+(0), COLUMN()+(-1), 1)), 2)</f>
        <v>6037.02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991.8</v>
      </c>
      <c r="G14" s="17">
        <f ca="1">ROUND(INDIRECT(ADDRESS(ROW()+(0), COLUMN()+(-3), 1))*INDIRECT(ADDRESS(ROW()+(0), COLUMN()+(-1), 1)), 2)</f>
        <v>991.8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0.068</v>
      </c>
      <c r="E15" s="16" t="s">
        <v>31</v>
      </c>
      <c r="F15" s="17">
        <v>21839.8</v>
      </c>
      <c r="G15" s="17">
        <f ca="1">ROUND(INDIRECT(ADDRESS(ROW()+(0), COLUMN()+(-3), 1))*INDIRECT(ADDRESS(ROW()+(0), COLUMN()+(-1), 1)), 2)</f>
        <v>1485.11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0.088</v>
      </c>
      <c r="E16" s="16" t="s">
        <v>34</v>
      </c>
      <c r="F16" s="17">
        <v>5543.67</v>
      </c>
      <c r="G16" s="17">
        <f ca="1">ROUND(INDIRECT(ADDRESS(ROW()+(0), COLUMN()+(-3), 1))*INDIRECT(ADDRESS(ROW()+(0), COLUMN()+(-1), 1)), 2)</f>
        <v>487.84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0.132</v>
      </c>
      <c r="E17" s="16" t="s">
        <v>37</v>
      </c>
      <c r="F17" s="17">
        <v>3821.37</v>
      </c>
      <c r="G17" s="17">
        <f ca="1">ROUND(INDIRECT(ADDRESS(ROW()+(0), COLUMN()+(-3), 1))*INDIRECT(ADDRESS(ROW()+(0), COLUMN()+(-1), 1)), 2)</f>
        <v>504.42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0.009</v>
      </c>
      <c r="E18" s="16" t="s">
        <v>40</v>
      </c>
      <c r="F18" s="17">
        <v>63486.5</v>
      </c>
      <c r="G18" s="17">
        <f ca="1">ROUND(INDIRECT(ADDRESS(ROW()+(0), COLUMN()+(-3), 1))*INDIRECT(ADDRESS(ROW()+(0), COLUMN()+(-1), 1)), 2)</f>
        <v>571.38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0.013</v>
      </c>
      <c r="E19" s="16" t="s">
        <v>43</v>
      </c>
      <c r="F19" s="17">
        <v>24022.6</v>
      </c>
      <c r="G19" s="17">
        <f ca="1">ROUND(INDIRECT(ADDRESS(ROW()+(0), COLUMN()+(-3), 1))*INDIRECT(ADDRESS(ROW()+(0), COLUMN()+(-1), 1)), 2)</f>
        <v>312.29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0.3</v>
      </c>
      <c r="E20" s="16" t="s">
        <v>46</v>
      </c>
      <c r="F20" s="17">
        <v>4266.11</v>
      </c>
      <c r="G20" s="17">
        <f ca="1">ROUND(INDIRECT(ADDRESS(ROW()+(0), COLUMN()+(-3), 1))*INDIRECT(ADDRESS(ROW()+(0), COLUMN()+(-1), 1)), 2)</f>
        <v>1279.83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0.3</v>
      </c>
      <c r="E21" s="16" t="s">
        <v>49</v>
      </c>
      <c r="F21" s="17">
        <v>2656.75</v>
      </c>
      <c r="G21" s="17">
        <f ca="1">ROUND(INDIRECT(ADDRESS(ROW()+(0), COLUMN()+(-3), 1))*INDIRECT(ADDRESS(ROW()+(0), COLUMN()+(-1), 1)), 2)</f>
        <v>797.03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0.12</v>
      </c>
      <c r="E22" s="20" t="s">
        <v>52</v>
      </c>
      <c r="F22" s="21">
        <v>2561.25</v>
      </c>
      <c r="G22" s="21">
        <f ca="1">ROUND(INDIRECT(ADDRESS(ROW()+(0), COLUMN()+(-3), 1))*INDIRECT(ADDRESS(ROW()+(0), COLUMN()+(-1), 1)), 2)</f>
        <v>307.35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471492</v>
      </c>
      <c r="G23" s="24">
        <f ca="1">ROUND(INDIRECT(ADDRESS(ROW()+(0), COLUMN()+(-3), 1))*INDIRECT(ADDRESS(ROW()+(0), COLUMN()+(-1), 1))/100, 2)</f>
        <v>9429.84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480922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