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<sst xmlns="http://schemas.openxmlformats.org/spreadsheetml/2006/main" count="27" uniqueCount="27">
  <si>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</si>
  <si>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TTR010</t>
  </si>
  <si>
    <t xml:space="preserve">m</t>
  </si>
  <si>
    <t xml:space="preserve">Canalisation de liaison inférieure.</t>
  </si>
  <si>
    <r>
      <rPr>
        <sz val="8.25"/>
        <color rgb="FF000000"/>
        <rFont val="Arial"/>
        <family val="2"/>
      </rPr>
      <t xml:space="preserve">Canalisation de liaison inférieure entre le registre de liaison et le RITI, RITU ou RITM, dans un bâtiment de plus de 40 PAU, constituée de 4 TBA+STDP, 2 réserve de PVC rigide de 40 mm de diamètre, résistance à la compression supérieure à 1250 N, résistance à l'impact 2 joules, avec IP547. Installation en surface. Comprend les accessoires, les éléments de fixation et le fil guide.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</si>
  <si>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</si>
  <si>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</si>
  <si>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</si>
  <si>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</si>
  <si>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</si>
  <si>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</si>
  <si>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mt35aia090dl</t>
  </si>
  <si>
    <t xml:space="preserve">Tube rigide en PVC, vissable, courbable à chaud, de couleur grise, de 40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61386-1, NF EN 61386-22 et NF EN 60423. Comprend les colliers, les éléments de fixation et les accessoires (courbes, manchons, tés, coudes et courbes flexibles).</t>
  </si>
  <si>
    <t xml:space="preserve">m</t>
  </si>
  <si>
    <t xml:space="preserve">mt40iva030</t>
  </si>
  <si>
    <t xml:space="preserve">Fil guide de polypropylène de 3 mm de diamètre.</t>
  </si>
  <si>
    <t xml:space="preserve">m</t>
  </si>
  <si>
    <t xml:space="preserve">mo001</t>
  </si>
  <si>
    <t xml:space="preserve">Compagnon professionnel III/CP2 installateur en télécommunications.</t>
  </si>
  <si>
    <t xml:space="preserve">h</t>
  </si>
  <si>
    <t xml:space="preserve">mo056</t>
  </si>
  <si>
    <t xml:space="preserve">Ouvrier professionnel II/OP installateur en télécommunications.</t>
  </si>
  <si>
    <t xml:space="preserve">h</t>
  </si>
  <si>
    <t xml:space="preserve">Frais de chantier des unités d'ouvrage</t>
  </si>
  <si>
    <t xml:space="preserve">%</t>
  </si>
  <si>
    <t xml:space="preserve">Coût d'entretien décennal: 1.552,23F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</si>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</sst>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1.53" customWidth="1"/>
    <col min="4" max="4" width="76.84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 t="s">
        <v>12</v>
      </c>
      <c r="D9" s="7"/>
      <c r="E9" s="9">
        <v>6</v>
      </c>
      <c r="F9" s="11" t="s">
        <v>13</v>
      </c>
      <c r="G9" s="13">
        <v>4467.22</v>
      </c>
      <c r="H9" s="13">
        <f ca="1">ROUND(INDIRECT(ADDRESS(ROW()+(0), COLUMN()+(-3), 1))*INDIRECT(ADDRESS(ROW()+(0), COLUMN()+(-1), 1)), 2)</f>
        <v>26803.3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7.2</v>
      </c>
      <c r="F10" s="16" t="s">
        <v>16</v>
      </c>
      <c r="G10" s="17">
        <v>146.61</v>
      </c>
      <c r="H10" s="17">
        <f ca="1">ROUND(INDIRECT(ADDRESS(ROW()+(0), COLUMN()+(-3), 1))*INDIRECT(ADDRESS(ROW()+(0), COLUMN()+(-1), 1)), 2)</f>
        <v>1055.59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0.378</v>
      </c>
      <c r="F11" s="16" t="s">
        <v>19</v>
      </c>
      <c r="G11" s="17">
        <v>4266.11</v>
      </c>
      <c r="H11" s="17">
        <f ca="1">ROUND(INDIRECT(ADDRESS(ROW()+(0), COLUMN()+(-3), 1))*INDIRECT(ADDRESS(ROW()+(0), COLUMN()+(-1), 1)), 2)</f>
        <v>1612.59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0.363</v>
      </c>
      <c r="F12" s="20" t="s">
        <v>22</v>
      </c>
      <c r="G12" s="21">
        <v>2656.75</v>
      </c>
      <c r="H12" s="21">
        <f ca="1">ROUND(INDIRECT(ADDRESS(ROW()+(0), COLUMN()+(-3), 1))*INDIRECT(ADDRESS(ROW()+(0), COLUMN()+(-1), 1)), 2)</f>
        <v>964.4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30435.9</v>
      </c>
      <c r="H13" s="24">
        <f ca="1">ROUND(INDIRECT(ADDRESS(ROW()+(0), COLUMN()+(-3), 1))*INDIRECT(ADDRESS(ROW()+(0), COLUMN()+(-1), 1))/100, 2)</f>
        <v>608.72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31044.6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