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<sst xmlns="http://schemas.openxmlformats.org/spreadsheetml/2006/main" count="30" uniqueCount="30">
  <si>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</si>
  <si>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</si>
  <si>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</si>
  <si>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</si>
  <si>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registre de terminaison de réseau, constituée de 2 TBA+STDP de polyéthylène de 40 mm de diamètre, fourni en rouleau, résistance à la compression 450 N, résistance à l'impact 15 joules, réalisée dans une tranchée de 45x75 cm, avec les tubes enrobés dans un prisme en béton massif BCN: CPJ-CEM II/A 32,5 - TP - B 20 - 15/25 - E: 1 - NA - P 18-305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</si>
  <si>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</si>
  <si>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</si>
  <si>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</si>
  <si>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</si>
  <si>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</si>
  <si>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</si>
  <si>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mt35aia070aa</t>
  </si>
  <si>
    <t xml:space="preserve">Tube courbable, fourni en rouleau, de polyéthylène à double paroi (intérieure lisse et extérieure annelée), de couleur orange, de 40 mm de diamètre nominal, pour canalisation enterrée, résistance à la compression 450 N, résistance à l'impact 15 joules, avec degré de protection IP549 selon NF EN 60529. Selon NF EN 61386-1, NF EN 61386-22 et NF EN 50086-2-4.</t>
  </si>
  <si>
    <t xml:space="preserve">m</t>
  </si>
  <si>
    <t xml:space="preserve">mt40iva020b</t>
  </si>
  <si>
    <t xml:space="preserve">Support séparateur de tubes en PVC rigide de 40 mm de diamètre.</t>
  </si>
  <si>
    <t xml:space="preserve">U</t>
  </si>
  <si>
    <t xml:space="preserve">mt10hmf040qaed</t>
  </si>
  <si>
    <t xml:space="preserve">Béton non armé prêt à l'emploi BCN: CPJ-CEM II/A 32,5 - TP - B 20 - 15/25 - E: 1 - NA - P 18-305.</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</si>
  <si>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</si>
  <si>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</si>
  <si>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</si>
  <si>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</si>
  <si>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</si>
  <si>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</si>
  <si>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</si>
  <si>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</si>
  <si>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</si>
  <si>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524,46F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</si>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</sst>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87"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v>
      </c>
      <c r="F9" s="11" t="s">
        <v>13</v>
      </c>
      <c r="G9" s="13">
        <v>2149.95</v>
      </c>
      <c r="H9" s="13">
        <f ca="1">ROUND(INDIRECT(ADDRESS(ROW()+(0), COLUMN()+(-3), 1))*INDIRECT(ADDRESS(ROW()+(0), COLUMN()+(-1), 1)), 2)</f>
        <v>4299.9</v>
      </c>
    </row>
    <row r="10" spans="1:8" ht="13.50" thickBot="1" customHeight="1">
      <c r="A10" s="14" t="s">
        <v>14</v>
      </c>
      <c r="B10" s="14"/>
      <c r="C10" s="14"/>
      <c r="D10" s="14" t="s">
        <v>15</v>
      </c>
      <c r="E10" s="15">
        <v>1.18</v>
      </c>
      <c r="F10" s="16" t="s">
        <v>16</v>
      </c>
      <c r="G10" s="17">
        <v>620.95</v>
      </c>
      <c r="H10" s="17">
        <f ca="1">ROUND(INDIRECT(ADDRESS(ROW()+(0), COLUMN()+(-3), 1))*INDIRECT(ADDRESS(ROW()+(0), COLUMN()+(-1), 1)), 2)</f>
        <v>732.72</v>
      </c>
    </row>
    <row r="11" spans="1:8" ht="24.00" thickBot="1" customHeight="1">
      <c r="A11" s="14" t="s">
        <v>17</v>
      </c>
      <c r="B11" s="14"/>
      <c r="C11" s="14"/>
      <c r="D11" s="14" t="s">
        <v>18</v>
      </c>
      <c r="E11" s="15">
        <v>0.067</v>
      </c>
      <c r="F11" s="16" t="s">
        <v>19</v>
      </c>
      <c r="G11" s="17">
        <v>71059.2</v>
      </c>
      <c r="H11" s="17">
        <f ca="1">ROUND(INDIRECT(ADDRESS(ROW()+(0), COLUMN()+(-3), 1))*INDIRECT(ADDRESS(ROW()+(0), COLUMN()+(-1), 1)), 2)</f>
        <v>4760.96</v>
      </c>
    </row>
    <row r="12" spans="1:8" ht="13.50" thickBot="1" customHeight="1">
      <c r="A12" s="14" t="s">
        <v>20</v>
      </c>
      <c r="B12" s="14"/>
      <c r="C12" s="14"/>
      <c r="D12" s="14" t="s">
        <v>21</v>
      </c>
      <c r="E12" s="15">
        <v>0.073</v>
      </c>
      <c r="F12" s="16" t="s">
        <v>22</v>
      </c>
      <c r="G12" s="17">
        <v>4151.67</v>
      </c>
      <c r="H12" s="17">
        <f ca="1">ROUND(INDIRECT(ADDRESS(ROW()+(0), COLUMN()+(-3), 1))*INDIRECT(ADDRESS(ROW()+(0), COLUMN()+(-1), 1)), 2)</f>
        <v>303.07</v>
      </c>
    </row>
    <row r="13" spans="1:8" ht="13.50" thickBot="1" customHeight="1">
      <c r="A13" s="14" t="s">
        <v>23</v>
      </c>
      <c r="B13" s="14"/>
      <c r="C13" s="14"/>
      <c r="D13" s="18" t="s">
        <v>24</v>
      </c>
      <c r="E13" s="19">
        <v>0.073</v>
      </c>
      <c r="F13" s="20" t="s">
        <v>25</v>
      </c>
      <c r="G13" s="21">
        <v>2561.25</v>
      </c>
      <c r="H13" s="21">
        <f ca="1">ROUND(INDIRECT(ADDRESS(ROW()+(0), COLUMN()+(-3), 1))*INDIRECT(ADDRESS(ROW()+(0), COLUMN()+(-1), 1)), 2)</f>
        <v>186.97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10283.6</v>
      </c>
      <c r="H14" s="24">
        <f ca="1">ROUND(INDIRECT(ADDRESS(ROW()+(0), COLUMN()+(-3), 1))*INDIRECT(ADDRESS(ROW()+(0), COLUMN()+(-1), 1))/100, 2)</f>
        <v>205.67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10489.3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